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'Expense Report'!$A$1:$I$47</definedName>
    <definedName name="_xlnm.Print_Area" localSheetId="1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m/d/yy"/>
    <numFmt numFmtId="167" formatCode="&quot;$&quot;#,##0.00"/>
    <numFmt numFmtId="168" formatCode="&quot;$&quot;#,##0.00;-&quot;$&quot;#,##0.00;&quot;–&quot;"/>
    <numFmt numFmtId="169" formatCode="#,##0.0"/>
    <numFmt numFmtId="170" formatCode="&quot;$&quot;0.000"/>
  </numFmts>
  <fonts count="21">
    <font>
      <name val="Calibri"/>
      <family val="2"/>
      <color theme="1"/>
      <sz val="11"/>
      <scheme val="minor"/>
    </font>
    <font>
      <name val="Arial"/>
      <b val="1"/>
      <color rgb="00111827"/>
      <sz val="22"/>
    </font>
    <font>
      <name val="Arial"/>
      <b val="1"/>
      <color rgb="00111827"/>
      <sz val="12"/>
    </font>
    <font>
      <name val="Arial"/>
      <b val="1"/>
      <color rgb="002F5BEA"/>
      <sz val="12"/>
    </font>
    <font>
      <name val="Arial"/>
      <color rgb="006B7280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FFFFFF"/>
      <sz val="8"/>
    </font>
    <font>
      <name val="Arial"/>
      <color rgb="00111827"/>
      <sz val="10"/>
    </font>
    <font>
      <name val="Arial"/>
      <color rgb="00374151"/>
      <sz val="9"/>
    </font>
    <font>
      <name val="Arial"/>
      <b val="1"/>
      <color rgb="00111827"/>
      <sz val="9"/>
    </font>
    <font>
      <name val="Arial"/>
      <b val="1"/>
      <color rgb="002F5BEA"/>
      <sz val="8"/>
    </font>
    <font>
      <name val="Arial"/>
      <color rgb="00111827"/>
      <sz val="9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color rgb="009CA3AF"/>
      <sz val="7"/>
    </font>
    <font>
      <name val="Arial"/>
      <b val="1"/>
      <color rgb="00111827"/>
      <sz val="16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5">
    <border>
      <left/>
      <right/>
      <top/>
      <bottom/>
      <diagonal/>
    </border>
    <border>
      <bottom style="thin">
        <color rgb="00E5E7EB"/>
      </bottom>
    </border>
    <border>
      <left/>
      <right/>
      <top style="thin">
        <color rgb="00111827"/>
      </top>
      <bottom/>
    </border>
    <border>
      <left/>
      <right/>
      <top/>
      <bottom style="thin">
        <color rgb="00E5E7EB"/>
      </bottom>
    </border>
    <border>
      <bottom style="thin">
        <color rgb="0037415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5" fillId="0" borderId="0" applyAlignment="1" pivotButton="0" quotePrefix="0" xfId="0">
      <alignment horizontal="right" vertical="center" indent="1"/>
    </xf>
    <xf numFmtId="0" fontId="6" fillId="2" borderId="0" applyAlignment="1" pivotButton="0" quotePrefix="0" xfId="0">
      <alignment horizontal="right" vertical="center" indent="1"/>
    </xf>
    <xf numFmtId="165" fontId="6" fillId="2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166" fontId="9" fillId="0" borderId="1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left" vertical="center" indent="1"/>
    </xf>
    <xf numFmtId="0" fontId="9" fillId="0" borderId="1" applyAlignment="1" pivotButton="0" quotePrefix="0" xfId="0">
      <alignment horizontal="left" vertical="center" indent="1"/>
    </xf>
    <xf numFmtId="0" fontId="9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horizontal="right" vertical="center" indent="1"/>
    </xf>
    <xf numFmtId="0" fontId="0" fillId="0" borderId="2" pivotButton="0" quotePrefix="0" xfId="0"/>
    <xf numFmtId="0" fontId="10" fillId="0" borderId="2" applyAlignment="1" pivotButton="0" quotePrefix="0" xfId="0">
      <alignment horizontal="right" vertical="center" indent="1"/>
    </xf>
    <xf numFmtId="167" fontId="6" fillId="0" borderId="2" applyAlignment="1" pivotButton="0" quotePrefix="0" xfId="0">
      <alignment horizontal="right" vertical="center" indent="1"/>
    </xf>
    <xf numFmtId="0" fontId="11" fillId="0" borderId="0" applyAlignment="1" pivotButton="0" quotePrefix="0" xfId="0">
      <alignment vertical="center"/>
    </xf>
    <xf numFmtId="0" fontId="9" fillId="0" borderId="3" applyAlignment="1" pivotButton="0" quotePrefix="0" xfId="0">
      <alignment vertical="center"/>
    </xf>
    <xf numFmtId="0" fontId="0" fillId="0" borderId="3" pivotButton="0" quotePrefix="0" xfId="0"/>
    <xf numFmtId="168" fontId="12" fillId="0" borderId="3" applyAlignment="1" pivotButton="0" quotePrefix="0" xfId="0">
      <alignment horizontal="right" vertical="center" indent="1"/>
    </xf>
    <xf numFmtId="0" fontId="9" fillId="0" borderId="3" applyAlignment="1" pivotButton="0" quotePrefix="0" xfId="0">
      <alignment horizontal="right" vertical="center" indent="1"/>
    </xf>
    <xf numFmtId="167" fontId="8" fillId="0" borderId="3" applyAlignment="1" pivotButton="0" quotePrefix="0" xfId="0">
      <alignment horizontal="right" vertical="center" indent="1"/>
    </xf>
    <xf numFmtId="169" fontId="8" fillId="2" borderId="3" applyAlignment="1" pivotButton="0" quotePrefix="0" xfId="0">
      <alignment horizontal="right" vertical="center" indent="1"/>
    </xf>
    <xf numFmtId="170" fontId="8" fillId="2" borderId="3" applyAlignment="1" pivotButton="0" quotePrefix="0" xfId="0">
      <alignment horizontal="right" vertical="center" indent="1"/>
    </xf>
    <xf numFmtId="167" fontId="8" fillId="2" borderId="3" applyAlignment="1" pivotButton="0" quotePrefix="0" xfId="0">
      <alignment horizontal="right" vertical="center" indent="1"/>
    </xf>
    <xf numFmtId="0" fontId="13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7" fontId="14" fillId="4" borderId="0" applyAlignment="1" pivotButton="0" quotePrefix="0" xfId="0">
      <alignment horizontal="right" vertical="center" indent="1"/>
    </xf>
    <xf numFmtId="0" fontId="15" fillId="0" borderId="0" applyAlignment="1" pivotButton="0" quotePrefix="0" xfId="0">
      <alignment vertical="center"/>
    </xf>
    <xf numFmtId="0" fontId="0" fillId="0" borderId="4" pivotButton="0" quotePrefix="0" xfId="0"/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right" vertical="top" indent="1"/>
    </xf>
    <xf numFmtId="0" fontId="18" fillId="0" borderId="0" applyAlignment="1" pivotButton="0" quotePrefix="0" xfId="0">
      <alignment vertical="top" wrapText="1"/>
    </xf>
    <xf numFmtId="0" fontId="19" fillId="2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20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4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30" customWidth="1" min="3" max="3"/>
    <col width="16" customWidth="1" min="4" max="4"/>
    <col width="16" customWidth="1" min="5" max="5"/>
    <col width="12" customWidth="1" min="6" max="6"/>
    <col width="8" customWidth="1" min="7" max="7"/>
    <col width="13" customWidth="1" min="8" max="8"/>
    <col width="2.5" customWidth="1" min="9" max="9"/>
  </cols>
  <sheetData>
    <row r="2" ht="34" customHeight="1">
      <c r="B2" s="1" t="inlineStr">
        <is>
          <t>Expense Report</t>
        </is>
      </c>
      <c r="F2" s="2" t="inlineStr">
        <is>
          <t>Company Name</t>
        </is>
      </c>
    </row>
    <row r="3">
      <c r="B3" s="3" t="inlineStr">
        <is>
          <t>Itemize business expenses for reimbursement. Totals by category calculate automatically.</t>
        </is>
      </c>
    </row>
    <row r="5" ht="20" customHeight="1">
      <c r="B5" s="4" t="inlineStr">
        <is>
          <t>EMPLOYEE</t>
        </is>
      </c>
      <c r="C5" s="5" t="inlineStr">
        <is>
          <t>Jordan Lee</t>
        </is>
      </c>
      <c r="D5" s="6" t="n"/>
      <c r="F5" s="7" t="inlineStr">
        <is>
          <t>REPORT #</t>
        </is>
      </c>
      <c r="G5" s="8" t="inlineStr">
        <is>
          <t>ER-2027-014</t>
        </is>
      </c>
      <c r="H5" s="6" t="n"/>
    </row>
    <row r="6" ht="20" customHeight="1">
      <c r="B6" s="4" t="inlineStr">
        <is>
          <t>DEPARTMENT</t>
        </is>
      </c>
      <c r="C6" s="5" t="inlineStr">
        <is>
          <t>Sales</t>
        </is>
      </c>
      <c r="D6" s="6" t="n"/>
      <c r="F6" s="7" t="inlineStr">
        <is>
          <t>PERIOD FROM</t>
        </is>
      </c>
      <c r="G6" s="9" t="n">
        <v>46426</v>
      </c>
      <c r="H6" s="6" t="n"/>
    </row>
    <row r="7" ht="20" customHeight="1">
      <c r="B7" s="4" t="inlineStr">
        <is>
          <t>MANAGER</t>
        </is>
      </c>
      <c r="C7" s="5" t="inlineStr">
        <is>
          <t>Sam Rivera</t>
        </is>
      </c>
      <c r="D7" s="6" t="n"/>
      <c r="F7" s="7" t="inlineStr">
        <is>
          <t>PERIOD TO</t>
        </is>
      </c>
      <c r="G7" s="9" t="n">
        <v>46430</v>
      </c>
      <c r="H7" s="6" t="n"/>
    </row>
    <row r="8" ht="20" customHeight="1">
      <c r="B8" s="4" t="inlineStr">
        <is>
          <t>PURPOSE</t>
        </is>
      </c>
      <c r="C8" s="5" t="inlineStr">
        <is>
          <t>Client visits — Chicago</t>
        </is>
      </c>
      <c r="D8" s="6" t="n"/>
      <c r="F8" s="7" t="inlineStr">
        <is>
          <t>SUBMITTED</t>
        </is>
      </c>
      <c r="G8" s="9" t="n">
        <v>46433</v>
      </c>
      <c r="H8" s="6" t="n"/>
    </row>
    <row r="10" ht="22" customHeight="1">
      <c r="B10" s="10" t="inlineStr">
        <is>
          <t>DATE</t>
        </is>
      </c>
      <c r="C10" s="10" t="inlineStr">
        <is>
          <t>DESCRIPTION</t>
        </is>
      </c>
      <c r="D10" s="10" t="inlineStr">
        <is>
          <t>CATEGORY</t>
        </is>
      </c>
      <c r="E10" s="10" t="inlineStr">
        <is>
          <t>MERCHANT</t>
        </is>
      </c>
      <c r="F10" s="10" t="inlineStr">
        <is>
          <t>PAID BY</t>
        </is>
      </c>
      <c r="G10" s="11" t="inlineStr">
        <is>
          <t>RECEIPT</t>
        </is>
      </c>
      <c r="H10" s="12" t="inlineStr">
        <is>
          <t>AMOUNT</t>
        </is>
      </c>
    </row>
    <row r="11" ht="20" customHeight="1">
      <c r="B11" s="13" t="n">
        <v>46426</v>
      </c>
      <c r="C11" s="14" t="inlineStr">
        <is>
          <t>Flight to Chicago (round trip)</t>
        </is>
      </c>
      <c r="D11" s="15" t="inlineStr">
        <is>
          <t>Airfare</t>
        </is>
      </c>
      <c r="E11" s="15" t="inlineStr">
        <is>
          <t>Airline</t>
        </is>
      </c>
      <c r="F11" s="15" t="inlineStr">
        <is>
          <t>Company card</t>
        </is>
      </c>
      <c r="G11" s="16" t="inlineStr">
        <is>
          <t>Y</t>
        </is>
      </c>
      <c r="H11" s="17" t="n">
        <v>412.6</v>
      </c>
    </row>
    <row r="12" ht="20" customHeight="1">
      <c r="B12" s="13" t="n">
        <v>46426</v>
      </c>
      <c r="C12" s="14" t="inlineStr">
        <is>
          <t>Taxi airport → hotel</t>
        </is>
      </c>
      <c r="D12" s="15" t="inlineStr">
        <is>
          <t>Ground transport</t>
        </is>
      </c>
      <c r="E12" s="15" t="inlineStr">
        <is>
          <t>Taxi</t>
        </is>
      </c>
      <c r="F12" s="15" t="inlineStr">
        <is>
          <t>Personal</t>
        </is>
      </c>
      <c r="G12" s="16" t="inlineStr">
        <is>
          <t>Y</t>
        </is>
      </c>
      <c r="H12" s="17" t="n">
        <v>46.2</v>
      </c>
    </row>
    <row r="13" ht="20" customHeight="1">
      <c r="B13" s="13" t="n">
        <v>46426</v>
      </c>
      <c r="C13" s="14" t="inlineStr">
        <is>
          <t>Hotel, 4 nights</t>
        </is>
      </c>
      <c r="D13" s="15" t="inlineStr">
        <is>
          <t>Lodging</t>
        </is>
      </c>
      <c r="E13" s="15" t="inlineStr">
        <is>
          <t>Hotel</t>
        </is>
      </c>
      <c r="F13" s="15" t="inlineStr">
        <is>
          <t>Company card</t>
        </is>
      </c>
      <c r="G13" s="16" t="inlineStr">
        <is>
          <t>Y</t>
        </is>
      </c>
      <c r="H13" s="17" t="n">
        <v>756</v>
      </c>
    </row>
    <row r="14" ht="20" customHeight="1">
      <c r="B14" s="13" t="n">
        <v>46427</v>
      </c>
      <c r="C14" s="14" t="inlineStr">
        <is>
          <t>Client lunch (3 people)</t>
        </is>
      </c>
      <c r="D14" s="15" t="inlineStr">
        <is>
          <t>Client entertainment</t>
        </is>
      </c>
      <c r="E14" s="15" t="inlineStr">
        <is>
          <t>Restaurant</t>
        </is>
      </c>
      <c r="F14" s="15" t="inlineStr">
        <is>
          <t>Personal</t>
        </is>
      </c>
      <c r="G14" s="16" t="inlineStr">
        <is>
          <t>Y</t>
        </is>
      </c>
      <c r="H14" s="17" t="n">
        <v>118.45</v>
      </c>
    </row>
    <row r="15" ht="20" customHeight="1">
      <c r="B15" s="13" t="n">
        <v>46428</v>
      </c>
      <c r="C15" s="14" t="inlineStr">
        <is>
          <t>Dinner</t>
        </is>
      </c>
      <c r="D15" s="15" t="inlineStr">
        <is>
          <t>Meals</t>
        </is>
      </c>
      <c r="E15" s="15" t="inlineStr">
        <is>
          <t>Restaurant</t>
        </is>
      </c>
      <c r="F15" s="15" t="inlineStr">
        <is>
          <t>Personal</t>
        </is>
      </c>
      <c r="G15" s="16" t="inlineStr">
        <is>
          <t>Y</t>
        </is>
      </c>
      <c r="H15" s="17" t="n">
        <v>38.9</v>
      </c>
    </row>
    <row r="16" ht="20" customHeight="1">
      <c r="B16" s="13" t="n">
        <v>46429</v>
      </c>
      <c r="C16" s="14" t="inlineStr">
        <is>
          <t>Printing — proposal copies</t>
        </is>
      </c>
      <c r="D16" s="15" t="inlineStr">
        <is>
          <t>Office supplies</t>
        </is>
      </c>
      <c r="E16" s="15" t="inlineStr">
        <is>
          <t>Print shop</t>
        </is>
      </c>
      <c r="F16" s="15" t="inlineStr">
        <is>
          <t>Personal</t>
        </is>
      </c>
      <c r="G16" s="16" t="inlineStr">
        <is>
          <t>Y</t>
        </is>
      </c>
      <c r="H16" s="17" t="n">
        <v>27.15</v>
      </c>
    </row>
    <row r="17" ht="20" customHeight="1">
      <c r="B17" s="13" t="n">
        <v>46430</v>
      </c>
      <c r="C17" s="14" t="inlineStr">
        <is>
          <t>Airport parking</t>
        </is>
      </c>
      <c r="D17" s="15" t="inlineStr">
        <is>
          <t>Parking &amp; tolls</t>
        </is>
      </c>
      <c r="E17" s="15" t="inlineStr">
        <is>
          <t>Airport</t>
        </is>
      </c>
      <c r="F17" s="15" t="inlineStr">
        <is>
          <t>Personal</t>
        </is>
      </c>
      <c r="G17" s="16" t="inlineStr">
        <is>
          <t>N</t>
        </is>
      </c>
      <c r="H17" s="17" t="n">
        <v>72</v>
      </c>
    </row>
    <row r="18" ht="20" customHeight="1">
      <c r="B18" s="13" t="n"/>
      <c r="C18" s="14" t="n"/>
      <c r="D18" s="15" t="n"/>
      <c r="E18" s="15" t="n"/>
      <c r="F18" s="15" t="n"/>
      <c r="G18" s="16" t="n"/>
      <c r="H18" s="17" t="n"/>
    </row>
    <row r="19" ht="20" customHeight="1">
      <c r="B19" s="13" t="n"/>
      <c r="C19" s="14" t="n"/>
      <c r="D19" s="15" t="n"/>
      <c r="E19" s="15" t="n"/>
      <c r="F19" s="15" t="n"/>
      <c r="G19" s="16" t="n"/>
      <c r="H19" s="17" t="n"/>
    </row>
    <row r="20" ht="20" customHeight="1">
      <c r="B20" s="13" t="n"/>
      <c r="C20" s="14" t="n"/>
      <c r="D20" s="15" t="n"/>
      <c r="E20" s="15" t="n"/>
      <c r="F20" s="15" t="n"/>
      <c r="G20" s="16" t="n"/>
      <c r="H20" s="17" t="n"/>
    </row>
    <row r="21" ht="20" customHeight="1">
      <c r="B21" s="13" t="n"/>
      <c r="C21" s="14" t="n"/>
      <c r="D21" s="15" t="n"/>
      <c r="E21" s="15" t="n"/>
      <c r="F21" s="15" t="n"/>
      <c r="G21" s="16" t="n"/>
      <c r="H21" s="17" t="n"/>
    </row>
    <row r="22" ht="20" customHeight="1">
      <c r="B22" s="13" t="n"/>
      <c r="C22" s="14" t="n"/>
      <c r="D22" s="15" t="n"/>
      <c r="E22" s="15" t="n"/>
      <c r="F22" s="15" t="n"/>
      <c r="G22" s="16" t="n"/>
      <c r="H22" s="17" t="n"/>
    </row>
    <row r="23" ht="20" customHeight="1">
      <c r="B23" s="13" t="n"/>
      <c r="C23" s="14" t="n"/>
      <c r="D23" s="15" t="n"/>
      <c r="E23" s="15" t="n"/>
      <c r="F23" s="15" t="n"/>
      <c r="G23" s="16" t="n"/>
      <c r="H23" s="17" t="n"/>
    </row>
    <row r="24" ht="20" customHeight="1">
      <c r="B24" s="13" t="n"/>
      <c r="C24" s="14" t="n"/>
      <c r="D24" s="15" t="n"/>
      <c r="E24" s="15" t="n"/>
      <c r="F24" s="15" t="n"/>
      <c r="G24" s="16" t="n"/>
      <c r="H24" s="17" t="n"/>
    </row>
    <row r="25" ht="20" customHeight="1">
      <c r="B25" s="13" t="n"/>
      <c r="C25" s="14" t="n"/>
      <c r="D25" s="15" t="n"/>
      <c r="E25" s="15" t="n"/>
      <c r="F25" s="15" t="n"/>
      <c r="G25" s="16" t="n"/>
      <c r="H25" s="17" t="n"/>
    </row>
    <row r="26" ht="20" customHeight="1">
      <c r="B26" s="13" t="n"/>
      <c r="C26" s="14" t="n"/>
      <c r="D26" s="15" t="n"/>
      <c r="E26" s="15" t="n"/>
      <c r="F26" s="15" t="n"/>
      <c r="G26" s="16" t="n"/>
      <c r="H26" s="17" t="n"/>
    </row>
    <row r="27" ht="20" customHeight="1">
      <c r="B27" s="13" t="n"/>
      <c r="C27" s="14" t="n"/>
      <c r="D27" s="15" t="n"/>
      <c r="E27" s="15" t="n"/>
      <c r="F27" s="15" t="n"/>
      <c r="G27" s="16" t="n"/>
      <c r="H27" s="17" t="n"/>
    </row>
    <row r="28" ht="20" customHeight="1">
      <c r="B28" s="13" t="n"/>
      <c r="C28" s="14" t="n"/>
      <c r="D28" s="15" t="n"/>
      <c r="E28" s="15" t="n"/>
      <c r="F28" s="15" t="n"/>
      <c r="G28" s="16" t="n"/>
      <c r="H28" s="17" t="n"/>
    </row>
    <row r="29" ht="22" customHeight="1">
      <c r="B29" s="18" t="n"/>
      <c r="C29" s="18" t="n"/>
      <c r="D29" s="18" t="n"/>
      <c r="E29" s="18" t="n"/>
      <c r="F29" s="18" t="n"/>
      <c r="G29" s="19" t="inlineStr">
        <is>
          <t>Total</t>
        </is>
      </c>
      <c r="H29" s="20">
        <f>SUM(H11:H28)</f>
        <v/>
      </c>
    </row>
    <row r="31">
      <c r="B31" s="21" t="inlineStr">
        <is>
          <t>BY CATEGORY</t>
        </is>
      </c>
      <c r="F31" s="21" t="inlineStr">
        <is>
          <t>REIMBURSEMENT</t>
        </is>
      </c>
    </row>
    <row r="32" ht="19" customHeight="1">
      <c r="B32" s="22" t="inlineStr">
        <is>
          <t>Airfare</t>
        </is>
      </c>
      <c r="C32" s="23" t="n"/>
      <c r="D32" s="24">
        <f>SUMIF($D$11:$D$28,B32,$H$11:$H$28)</f>
        <v/>
      </c>
      <c r="F32" s="25" t="inlineStr">
        <is>
          <t>Total expenses</t>
        </is>
      </c>
      <c r="G32" s="23" t="n"/>
      <c r="H32" s="26">
        <f>H29</f>
        <v/>
      </c>
    </row>
    <row r="33" ht="19" customHeight="1">
      <c r="B33" s="22" t="inlineStr">
        <is>
          <t>Lodging</t>
        </is>
      </c>
      <c r="C33" s="23" t="n"/>
      <c r="D33" s="24">
        <f>SUMIF($D$11:$D$28,B33,$H$11:$H$28)</f>
        <v/>
      </c>
      <c r="F33" s="25" t="inlineStr">
        <is>
          <t>Less company-paid</t>
        </is>
      </c>
      <c r="G33" s="23" t="n"/>
      <c r="H33" s="26">
        <f>-SUMIF(F11:F28,"Company card",H11:H28)</f>
        <v/>
      </c>
    </row>
    <row r="34" ht="19" customHeight="1">
      <c r="B34" s="22" t="inlineStr">
        <is>
          <t>Meals</t>
        </is>
      </c>
      <c r="C34" s="23" t="n"/>
      <c r="D34" s="24">
        <f>SUMIF($D$11:$D$28,B34,$H$11:$H$28)</f>
        <v/>
      </c>
      <c r="F34" s="25" t="inlineStr">
        <is>
          <t>Mileage (miles)</t>
        </is>
      </c>
      <c r="G34" s="23" t="n"/>
      <c r="H34" s="27" t="n">
        <v>64</v>
      </c>
    </row>
    <row r="35" ht="19" customHeight="1">
      <c r="B35" s="22" t="inlineStr">
        <is>
          <t>Ground transport</t>
        </is>
      </c>
      <c r="C35" s="23" t="n"/>
      <c r="D35" s="24">
        <f>SUMIF($D$11:$D$28,B35,$H$11:$H$28)</f>
        <v/>
      </c>
      <c r="F35" s="25" t="inlineStr">
        <is>
          <t>Mileage rate / mile</t>
        </is>
      </c>
      <c r="G35" s="23" t="n"/>
      <c r="H35" s="28" t="n"/>
    </row>
    <row r="36" ht="19" customHeight="1">
      <c r="B36" s="22" t="inlineStr">
        <is>
          <t>Car rental &amp; fuel</t>
        </is>
      </c>
      <c r="C36" s="23" t="n"/>
      <c r="D36" s="24">
        <f>SUMIF($D$11:$D$28,B36,$H$11:$H$28)</f>
        <v/>
      </c>
      <c r="F36" s="25" t="inlineStr">
        <is>
          <t>Mileage amount</t>
        </is>
      </c>
      <c r="G36" s="23" t="n"/>
      <c r="H36" s="26">
        <f>ROUND(N(H34)*N(H35),2)</f>
        <v/>
      </c>
    </row>
    <row r="37" ht="19" customHeight="1">
      <c r="B37" s="22" t="inlineStr">
        <is>
          <t>Parking &amp; tolls</t>
        </is>
      </c>
      <c r="C37" s="23" t="n"/>
      <c r="D37" s="24">
        <f>SUMIF($D$11:$D$28,B37,$H$11:$H$28)</f>
        <v/>
      </c>
      <c r="F37" s="25" t="inlineStr">
        <is>
          <t>Less cash advance</t>
        </is>
      </c>
      <c r="G37" s="23" t="n"/>
      <c r="H37" s="29" t="n">
        <v>0</v>
      </c>
    </row>
    <row r="38" ht="28" customHeight="1">
      <c r="B38" s="22" t="inlineStr">
        <is>
          <t>Client entertainment</t>
        </is>
      </c>
      <c r="C38" s="23" t="n"/>
      <c r="D38" s="24">
        <f>SUMIF($D$11:$D$28,B38,$H$11:$H$28)</f>
        <v/>
      </c>
      <c r="F38" s="30" t="inlineStr">
        <is>
          <t>Amount owed to you</t>
        </is>
      </c>
      <c r="G38" s="31" t="n"/>
      <c r="H38" s="32">
        <f>H32+H33+H36-N(H37)</f>
        <v/>
      </c>
    </row>
    <row r="39" ht="17" customHeight="1">
      <c r="B39" s="22" t="inlineStr">
        <is>
          <t>Office supplies</t>
        </is>
      </c>
      <c r="C39" s="23" t="n"/>
      <c r="D39" s="24">
        <f>SUMIF($D$11:$D$28,B39,$H$11:$H$28)</f>
        <v/>
      </c>
      <c r="F39" s="33" t="inlineStr">
        <is>
          <t>Enter the mileage rate your company or the IRS uses for 2027.</t>
        </is>
      </c>
    </row>
    <row r="40" ht="17" customHeight="1">
      <c r="B40" s="22" t="inlineStr">
        <is>
          <t>Phone &amp; internet</t>
        </is>
      </c>
      <c r="C40" s="23" t="n"/>
      <c r="D40" s="24">
        <f>SUMIF($D$11:$D$28,B40,$H$11:$H$28)</f>
        <v/>
      </c>
    </row>
    <row r="41" ht="17" customHeight="1">
      <c r="B41" s="22" t="inlineStr">
        <is>
          <t>Conference &amp; training</t>
        </is>
      </c>
      <c r="C41" s="23" t="n"/>
      <c r="D41" s="24">
        <f>SUMIF($D$11:$D$28,B41,$H$11:$H$28)</f>
        <v/>
      </c>
    </row>
    <row r="42" ht="17" customHeight="1">
      <c r="B42" s="22" t="inlineStr">
        <is>
          <t>Other</t>
        </is>
      </c>
      <c r="C42" s="23" t="n"/>
      <c r="D42" s="24">
        <f>SUMIF($D$11:$D$28,B42,$H$11:$H$28)</f>
        <v/>
      </c>
    </row>
    <row r="44" ht="30" customHeight="1">
      <c r="B44" s="34" t="n"/>
      <c r="C44" s="34" t="n"/>
      <c r="E44" s="34" t="n"/>
      <c r="F44" s="34" t="n"/>
      <c r="H44" s="34" t="n"/>
    </row>
    <row r="45">
      <c r="B45" s="4" t="inlineStr">
        <is>
          <t>EMPLOYEE SIGNATURE / DATE</t>
        </is>
      </c>
      <c r="E45" s="4" t="inlineStr">
        <is>
          <t>APPROVED BY / DATE</t>
        </is>
      </c>
      <c r="H45" s="4" t="inlineStr">
        <is>
          <t>PAID ON</t>
        </is>
      </c>
    </row>
    <row r="47">
      <c r="B47" s="33" t="inlineStr">
        <is>
          <t>Free template from niftyshelf.com  ·  free for personal &amp; commercial use</t>
        </is>
      </c>
    </row>
  </sheetData>
  <mergeCells count="27">
    <mergeCell ref="C6:D6"/>
    <mergeCell ref="C5:D5"/>
    <mergeCell ref="F34:G34"/>
    <mergeCell ref="F2:H2"/>
    <mergeCell ref="G8:H8"/>
    <mergeCell ref="B39:C39"/>
    <mergeCell ref="G7:H7"/>
    <mergeCell ref="B42:C42"/>
    <mergeCell ref="F33:G33"/>
    <mergeCell ref="F36:G36"/>
    <mergeCell ref="G6:H6"/>
    <mergeCell ref="F32:G32"/>
    <mergeCell ref="F35:G35"/>
    <mergeCell ref="B38:C38"/>
    <mergeCell ref="F38:G38"/>
    <mergeCell ref="B34:C34"/>
    <mergeCell ref="B37:C37"/>
    <mergeCell ref="G5:H5"/>
    <mergeCell ref="B40:C40"/>
    <mergeCell ref="C8:D8"/>
    <mergeCell ref="F37:G37"/>
    <mergeCell ref="C7:D7"/>
    <mergeCell ref="B33:C33"/>
    <mergeCell ref="B36:C36"/>
    <mergeCell ref="B32:C32"/>
    <mergeCell ref="B41:C41"/>
    <mergeCell ref="B35:C35"/>
  </mergeCells>
  <conditionalFormatting sqref="G11:G28">
    <cfRule type="expression" priority="1" dxfId="0" stopIfTrue="0">
      <formula>G11="N"</formula>
    </cfRule>
  </conditionalFormatting>
  <dataValidations count="3">
    <dataValidation sqref="D11:D28" showDropDown="0" showInputMessage="0" showErrorMessage="1" allowBlank="1" error="Pick a value from the list (or keep your own)." type="list" errorStyle="warning">
      <formula1>"Airfare,Lodging,Meals,Ground transport,Car rental &amp; fuel,Parking &amp; tolls,Client entertainment,Office supplies,Phone &amp; internet,Conference &amp; training,Other"</formula1>
    </dataValidation>
    <dataValidation sqref="F11:F28" showDropDown="0" showInputMessage="0" showErrorMessage="1" allowBlank="1" error="Pick a value from the list (or keep your own)." type="list" errorStyle="warning">
      <formula1>"Personal,Company card,Cash advance"</formula1>
    </dataValidation>
    <dataValidation sqref="G11:G28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5" t="inlineStr">
        <is>
          <t>How to use this expense report</t>
        </is>
      </c>
    </row>
    <row r="3">
      <c r="B3" s="3" t="inlineStr">
        <is>
          <t>Quick guide</t>
        </is>
      </c>
    </row>
    <row r="5" ht="18" customHeight="1">
      <c r="B5" s="36" t="n">
        <v>1</v>
      </c>
      <c r="C5" s="37" t="inlineStr">
        <is>
          <t>Fill in your details, the report period and the purpose of the trip or project.</t>
        </is>
      </c>
    </row>
    <row r="6" ht="30" customHeight="1">
      <c r="B6" s="36" t="n">
        <v>2</v>
      </c>
      <c r="C6" s="37" t="inlineStr">
        <is>
          <t>Add one line per expense: date, description, category (dropdown), merchant, how it was paid and whether you have a receipt.</t>
        </is>
      </c>
    </row>
    <row r="7" ht="18" customHeight="1">
      <c r="B7" s="36" t="n">
        <v>3</v>
      </c>
      <c r="C7" s="37" t="inlineStr">
        <is>
          <t>Company-card charges are listed for the record but subtracted from what you're owed.</t>
        </is>
      </c>
    </row>
    <row r="8" ht="30" customHeight="1">
      <c r="B8" s="36" t="n">
        <v>4</v>
      </c>
      <c r="C8" s="37" t="inlineStr">
        <is>
          <t>Enter business miles and the per-mile rate if you drove your own car, plus any cash advance you received.</t>
        </is>
      </c>
    </row>
    <row r="9" ht="18" customHeight="1">
      <c r="B9" s="36" t="n">
        <v>5</v>
      </c>
      <c r="C9" s="37" t="inlineStr">
        <is>
          <t>Reimbursement due updates automatically. Attach receipts, sign and submit as PDF.</t>
        </is>
      </c>
    </row>
    <row r="11">
      <c r="C11" s="38" t="inlineStr">
        <is>
          <t>Tinted cells are inputs — type over them. White cells calculate automatically.</t>
        </is>
      </c>
    </row>
    <row r="13" ht="16" customHeight="1">
      <c r="C13" s="39" t="inlineStr">
        <is>
          <t>Lines marked Receipt = N turn red so missing receipts are easy to spot.</t>
        </is>
      </c>
    </row>
    <row r="15">
      <c r="C15" s="3" t="inlineStr">
        <is>
          <t>Works in Excel, Google Sheets (File → Import), Numbers and LibreOffice.</t>
        </is>
      </c>
    </row>
    <row r="16">
      <c r="C16" s="40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2026-10-21T22:58:34Z</dcterms:created>
  <dcterms:modified xmlns:dcterms="http://purl.org/dc/terms/" xmlns:xsi="http://www.w3.org/2001/XMLSchema-instance" xsi:type="dcterms:W3CDTF">2026-10-21T22:58:34Z</dcterms:modified>
</cp:coreProperties>
</file>