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'Estimate'!$A$1:$G$47</definedName>
    <definedName name="_xlnm.Print_Area" localSheetId="1">'How to use'!$A$1:$C$14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0 &quot;days&quot;"/>
    <numFmt numFmtId="167" formatCode="#,##0.##"/>
    <numFmt numFmtId="168" formatCode="&quot;$&quot;#,##0.00"/>
  </numFmts>
  <fonts count="20">
    <font>
      <name val="Calibri"/>
      <family val="2"/>
      <color theme="1"/>
      <sz val="11"/>
      <scheme val="minor"/>
    </font>
    <font>
      <name val="Arial"/>
      <b val="1"/>
      <color rgb="00111827"/>
      <sz val="18"/>
    </font>
    <font>
      <name val="Arial"/>
      <b val="1"/>
      <color rgb="002F5BEA"/>
      <sz val="26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2F5BEA"/>
      <sz val="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b val="1"/>
      <color rgb="002F5BEA"/>
      <sz val="11"/>
    </font>
    <font>
      <name val="Arial"/>
      <color rgb="006B7280"/>
      <sz val="8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2F5BEA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2F5BEA"/>
        <bgColor rgb="002F5BEA"/>
      </patternFill>
    </fill>
  </fills>
  <borders count="4">
    <border>
      <left/>
      <right/>
      <top/>
      <bottom/>
      <diagonal/>
    </border>
    <border>
      <bottom style="medium">
        <color rgb="002F5BEA"/>
      </bottom>
    </border>
    <border>
      <bottom style="thin">
        <color rgb="00E5E7EB"/>
      </bottom>
    </border>
    <border>
      <bottom style="thin">
        <color rgb="00374151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indent="1"/>
    </xf>
    <xf numFmtId="0" fontId="5" fillId="2" borderId="0" applyAlignment="1" pivotButton="0" quotePrefix="0" xfId="0">
      <alignment horizontal="right" vertical="center" indent="1"/>
    </xf>
    <xf numFmtId="165" fontId="5" fillId="2" borderId="0" applyAlignment="1" pivotButton="0" quotePrefix="0" xfId="0">
      <alignment horizontal="right" vertical="center" indent="1"/>
    </xf>
    <xf numFmtId="166" fontId="5" fillId="2" borderId="0" applyAlignment="1" pivotButton="0" quotePrefix="0" xfId="0">
      <alignment horizontal="right" vertical="center" indent="1"/>
    </xf>
    <xf numFmtId="165" fontId="5" fillId="0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right" vertical="center" wrapText="1" indent="1"/>
    </xf>
    <xf numFmtId="0" fontId="8" fillId="0" borderId="2" applyAlignment="1" pivotButton="0" quotePrefix="0" xfId="0">
      <alignment horizontal="left" vertical="center" indent="1"/>
    </xf>
    <xf numFmtId="167" fontId="8" fillId="0" borderId="2" applyAlignment="1" pivotButton="0" quotePrefix="0" xfId="0">
      <alignment horizontal="center" vertical="center"/>
    </xf>
    <xf numFmtId="168" fontId="8" fillId="0" borderId="2" applyAlignment="1" pivotButton="0" quotePrefix="0" xfId="0">
      <alignment horizontal="right" vertical="center" indent="1"/>
    </xf>
    <xf numFmtId="0" fontId="8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right" vertical="center" indent="1"/>
    </xf>
    <xf numFmtId="0" fontId="0" fillId="0" borderId="2" pivotButton="0" quotePrefix="0" xfId="0"/>
    <xf numFmtId="168" fontId="5" fillId="0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top" wrapText="1" indent="1"/>
    </xf>
    <xf numFmtId="0" fontId="3" fillId="0" borderId="2" applyAlignment="1" pivotButton="0" quotePrefix="0" xfId="0">
      <alignment horizontal="right" vertical="center" indent="1"/>
    </xf>
    <xf numFmtId="10" fontId="8" fillId="2" borderId="2" applyAlignment="1" pivotButton="0" quotePrefix="0" xfId="0">
      <alignment horizontal="right" vertical="center" indent="1"/>
    </xf>
    <xf numFmtId="168" fontId="8" fillId="0" borderId="2" applyAlignment="1" pivotButton="0" quotePrefix="0" xfId="0">
      <alignment horizontal="right" vertical="center" indent="1"/>
    </xf>
    <xf numFmtId="0" fontId="10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168" fontId="11" fillId="4" borderId="0" applyAlignment="1" pivotButton="0" quotePrefix="0" xfId="0">
      <alignment horizontal="right" vertical="center" indent="1"/>
    </xf>
    <xf numFmtId="0" fontId="0" fillId="0" borderId="3" pivotButton="0" quotePrefix="0" xfId="0"/>
    <xf numFmtId="0" fontId="4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right" vertical="top" indent="1"/>
    </xf>
    <xf numFmtId="0" fontId="17" fillId="0" borderId="0" applyAlignment="1" pivotButton="0" quotePrefix="0" xfId="0">
      <alignment vertical="top" wrapText="1"/>
    </xf>
    <xf numFmtId="0" fontId="18" fillId="2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7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44" customWidth="1" min="2" max="2"/>
    <col width="8" customWidth="1" min="3" max="3"/>
    <col width="13" customWidth="1" min="4" max="4"/>
    <col width="6" customWidth="1" min="5" max="5"/>
    <col width="15" customWidth="1" min="6" max="6"/>
    <col width="2.5" customWidth="1" min="7" max="7"/>
  </cols>
  <sheetData>
    <row r="1" ht="22" customHeight="1"/>
    <row r="2" ht="34" customHeight="1">
      <c r="B2" s="1" t="inlineStr">
        <is>
          <t>Your Business Name</t>
        </is>
      </c>
      <c r="D2" s="2" t="inlineStr">
        <is>
          <t>ESTIMATE</t>
        </is>
      </c>
    </row>
    <row r="3" ht="16" customHeight="1">
      <c r="B3" s="3" t="inlineStr">
        <is>
          <t>123 Main Street, Suite 4</t>
        </is>
      </c>
    </row>
    <row r="4" ht="18" customHeight="1">
      <c r="B4" s="3" t="inlineStr">
        <is>
          <t>Springfield, ST 12345</t>
        </is>
      </c>
      <c r="D4" s="4" t="inlineStr">
        <is>
          <t>ESTIMATE #</t>
        </is>
      </c>
      <c r="F4" s="5" t="inlineStr">
        <is>
          <t>EST-0156</t>
        </is>
      </c>
    </row>
    <row r="5" ht="18" customHeight="1">
      <c r="B5" s="3" t="inlineStr">
        <is>
          <t>(555) 123-4567  ·  hello@yourbusiness.com</t>
        </is>
      </c>
      <c r="D5" s="4" t="inlineStr">
        <is>
          <t>DATE</t>
        </is>
      </c>
      <c r="F5" s="6" t="n">
        <v>46454</v>
      </c>
    </row>
    <row r="6" ht="18" customHeight="1">
      <c r="D6" s="4" t="inlineStr">
        <is>
          <t>VALID FOR</t>
        </is>
      </c>
      <c r="F6" s="7" t="n">
        <v>30</v>
      </c>
    </row>
    <row r="7" ht="18" customHeight="1">
      <c r="D7" s="4" t="inlineStr">
        <is>
          <t>VALID UNTIL</t>
        </is>
      </c>
      <c r="F7" s="8">
        <f>IF(F5="","",F5+N(F6))</f>
        <v/>
      </c>
    </row>
    <row r="9" ht="6" customHeight="1">
      <c r="B9" s="9" t="n"/>
      <c r="C9" s="9" t="n"/>
      <c r="D9" s="9" t="n"/>
      <c r="E9" s="9" t="n"/>
      <c r="F9" s="9" t="n"/>
    </row>
    <row r="11" ht="18" customHeight="1">
      <c r="B11" s="10" t="inlineStr">
        <is>
          <t>PREPARED FOR</t>
        </is>
      </c>
      <c r="C11" s="10" t="inlineStr">
        <is>
          <t>PROJECT</t>
        </is>
      </c>
    </row>
    <row r="12" ht="17" customHeight="1">
      <c r="B12" s="11" t="inlineStr">
        <is>
          <t>Client Name</t>
        </is>
      </c>
      <c r="C12" s="11" t="inlineStr">
        <is>
          <t>Backyard patio &amp; planting</t>
        </is>
      </c>
    </row>
    <row r="13" ht="17" customHeight="1">
      <c r="B13" s="3" t="inlineStr">
        <is>
          <t>Company</t>
        </is>
      </c>
      <c r="C13" s="3" t="inlineStr">
        <is>
          <t>Site: 456 Oak Avenue</t>
        </is>
      </c>
    </row>
    <row r="14" ht="17" customHeight="1">
      <c r="B14" s="3" t="inlineStr">
        <is>
          <t>Street address</t>
        </is>
      </c>
      <c r="C14" s="3" t="inlineStr">
        <is>
          <t>Est. start: April 2027</t>
        </is>
      </c>
    </row>
    <row r="15" ht="17" customHeight="1">
      <c r="B15" s="3" t="inlineStr">
        <is>
          <t>City, State ZIP</t>
        </is>
      </c>
      <c r="C15" s="3" t="inlineStr">
        <is>
          <t>Est. duration: 2 weeks</t>
        </is>
      </c>
    </row>
    <row r="16" ht="17" customHeight="1">
      <c r="B16" s="3" t="inlineStr">
        <is>
          <t>client@email.com</t>
        </is>
      </c>
    </row>
    <row r="18" ht="22" customHeight="1">
      <c r="B18" s="12" t="inlineStr">
        <is>
          <t>DESCRIPTION</t>
        </is>
      </c>
      <c r="C18" s="13" t="inlineStr">
        <is>
          <t>QTY</t>
        </is>
      </c>
      <c r="D18" s="14" t="inlineStr">
        <is>
          <t>UNIT PRICE</t>
        </is>
      </c>
      <c r="E18" s="13" t="inlineStr">
        <is>
          <t>TAX</t>
        </is>
      </c>
      <c r="F18" s="14" t="inlineStr">
        <is>
          <t>AMOUNT</t>
        </is>
      </c>
    </row>
    <row r="19" ht="21" customHeight="1">
      <c r="B19" s="15" t="inlineStr">
        <is>
          <t>Landscape design consultation</t>
        </is>
      </c>
      <c r="C19" s="16" t="n">
        <v>1</v>
      </c>
      <c r="D19" s="17" t="n">
        <v>150</v>
      </c>
      <c r="E19" s="18" t="inlineStr">
        <is>
          <t>N</t>
        </is>
      </c>
      <c r="F19" s="17">
        <f>IF(AND(C19="",D19=""),"",N(C19)*N(D19))</f>
        <v/>
      </c>
    </row>
    <row r="20" ht="21" customHeight="1">
      <c r="B20" s="15" t="inlineStr">
        <is>
          <t>Paver patio, 12×16 ft, installed</t>
        </is>
      </c>
      <c r="C20" s="16" t="n">
        <v>192</v>
      </c>
      <c r="D20" s="17" t="n">
        <v>18.5</v>
      </c>
      <c r="E20" s="18" t="inlineStr">
        <is>
          <t>N</t>
        </is>
      </c>
      <c r="F20" s="17">
        <f>IF(AND(C20="",D20=""),"",N(C20)*N(D20))</f>
        <v/>
      </c>
    </row>
    <row r="21" ht="21" customHeight="1">
      <c r="B21" s="15" t="inlineStr">
        <is>
          <t>Retaining wall block, installed (linear ft)</t>
        </is>
      </c>
      <c r="C21" s="16" t="n">
        <v>24</v>
      </c>
      <c r="D21" s="17" t="n">
        <v>42</v>
      </c>
      <c r="E21" s="18" t="inlineStr">
        <is>
          <t>N</t>
        </is>
      </c>
      <c r="F21" s="17">
        <f>IF(AND(C21="",D21=""),"",N(C21)*N(D21))</f>
        <v/>
      </c>
    </row>
    <row r="22" ht="21" customHeight="1">
      <c r="B22" s="15" t="inlineStr">
        <is>
          <t>Perennial planting package</t>
        </is>
      </c>
      <c r="C22" s="16" t="n">
        <v>1</v>
      </c>
      <c r="D22" s="17" t="n">
        <v>680</v>
      </c>
      <c r="E22" s="18" t="inlineStr">
        <is>
          <t>Y</t>
        </is>
      </c>
      <c r="F22" s="17">
        <f>IF(AND(C22="",D22=""),"",N(C22)*N(D22))</f>
        <v/>
      </c>
    </row>
    <row r="23" ht="21" customHeight="1">
      <c r="B23" s="15" t="n"/>
      <c r="C23" s="16" t="n"/>
      <c r="D23" s="17" t="n"/>
      <c r="E23" s="18" t="n"/>
      <c r="F23" s="17">
        <f>IF(AND(C23="",D23=""),"",N(C23)*N(D23))</f>
        <v/>
      </c>
    </row>
    <row r="24" ht="21" customHeight="1">
      <c r="B24" s="15" t="n"/>
      <c r="C24" s="16" t="n"/>
      <c r="D24" s="17" t="n"/>
      <c r="E24" s="18" t="n"/>
      <c r="F24" s="17">
        <f>IF(AND(C24="",D24=""),"",N(C24)*N(D24))</f>
        <v/>
      </c>
    </row>
    <row r="25" ht="21" customHeight="1">
      <c r="B25" s="15" t="n"/>
      <c r="C25" s="16" t="n"/>
      <c r="D25" s="17" t="n"/>
      <c r="E25" s="18" t="n"/>
      <c r="F25" s="17">
        <f>IF(AND(C25="",D25=""),"",N(C25)*N(D25))</f>
        <v/>
      </c>
    </row>
    <row r="26" ht="21" customHeight="1">
      <c r="B26" s="15" t="n"/>
      <c r="C26" s="16" t="n"/>
      <c r="D26" s="17" t="n"/>
      <c r="E26" s="18" t="n"/>
      <c r="F26" s="17">
        <f>IF(AND(C26="",D26=""),"",N(C26)*N(D26))</f>
        <v/>
      </c>
    </row>
    <row r="27" ht="21" customHeight="1">
      <c r="B27" s="15" t="n"/>
      <c r="C27" s="16" t="n"/>
      <c r="D27" s="17" t="n"/>
      <c r="E27" s="18" t="n"/>
      <c r="F27" s="17">
        <f>IF(AND(C27="",D27=""),"",N(C27)*N(D27))</f>
        <v/>
      </c>
    </row>
    <row r="28" ht="21" customHeight="1">
      <c r="B28" s="15" t="n"/>
      <c r="C28" s="16" t="n"/>
      <c r="D28" s="17" t="n"/>
      <c r="E28" s="18" t="n"/>
      <c r="F28" s="17">
        <f>IF(AND(C28="",D28=""),"",N(C28)*N(D28))</f>
        <v/>
      </c>
    </row>
    <row r="29" ht="21" customHeight="1">
      <c r="B29" s="15" t="n"/>
      <c r="C29" s="16" t="n"/>
      <c r="D29" s="17" t="n"/>
      <c r="E29" s="18" t="n"/>
      <c r="F29" s="17">
        <f>IF(AND(C29="",D29=""),"",N(C29)*N(D29))</f>
        <v/>
      </c>
    </row>
    <row r="30" ht="21" customHeight="1">
      <c r="B30" s="15" t="n"/>
      <c r="C30" s="16" t="n"/>
      <c r="D30" s="17" t="n"/>
      <c r="E30" s="18" t="n"/>
      <c r="F30" s="17">
        <f>IF(AND(C30="",D30=""),"",N(C30)*N(D30))</f>
        <v/>
      </c>
    </row>
    <row r="32" ht="20" customHeight="1">
      <c r="B32" s="10" t="inlineStr">
        <is>
          <t>SCOPE &amp; ASSUMPTIONS</t>
        </is>
      </c>
      <c r="D32" s="19" t="inlineStr">
        <is>
          <t>Subtotal</t>
        </is>
      </c>
      <c r="E32" s="20" t="n"/>
      <c r="F32" s="21">
        <f>SUM(F19:F30)</f>
        <v/>
      </c>
    </row>
    <row r="33" ht="20" customHeight="1">
      <c r="B33" s="22" t="inlineStr">
        <is>
          <t>Price includes labor, materials and cleanup. Excludes permits and unforeseen site conditions; changes will be quoted separately.</t>
        </is>
      </c>
      <c r="D33" s="23" t="inlineStr">
        <is>
          <t>Discount %</t>
        </is>
      </c>
      <c r="E33" s="20" t="n"/>
      <c r="F33" s="24" t="n">
        <v>0</v>
      </c>
    </row>
    <row r="34" ht="20" customHeight="1">
      <c r="D34" s="23" t="inlineStr">
        <is>
          <t>Discount</t>
        </is>
      </c>
      <c r="E34" s="20" t="n"/>
      <c r="F34" s="25">
        <f>-ROUND(F32*F33,2)</f>
        <v/>
      </c>
    </row>
    <row r="35" ht="20" customHeight="1">
      <c r="D35" s="23" t="inlineStr">
        <is>
          <t>Tax rate</t>
        </is>
      </c>
      <c r="E35" s="20" t="n"/>
      <c r="F35" s="24" t="n">
        <v>0.0725</v>
      </c>
    </row>
    <row r="36" ht="20" customHeight="1">
      <c r="D36" s="23" t="inlineStr">
        <is>
          <t>Tax</t>
        </is>
      </c>
      <c r="E36" s="20" t="n"/>
      <c r="F36" s="25">
        <f>ROUND(SUMIF(E19:E30,"Y",F19:F30)*(1-F33)*F35,2)</f>
        <v/>
      </c>
    </row>
    <row r="37" ht="28" customHeight="1">
      <c r="B37" s="10" t="inlineStr">
        <is>
          <t>TERMS</t>
        </is>
      </c>
      <c r="D37" s="26" t="inlineStr">
        <is>
          <t>Estimated total</t>
        </is>
      </c>
      <c r="E37" s="27" t="n"/>
      <c r="F37" s="28">
        <f>F32+F34+F36</f>
        <v/>
      </c>
    </row>
    <row r="38" ht="20" customHeight="1">
      <c r="B38" s="22" t="inlineStr">
        <is>
          <t>Estimate valid until the date shown. Deposit due on acceptance, balance on completion.</t>
        </is>
      </c>
      <c r="D38" s="23" t="inlineStr">
        <is>
          <t>Deposit required %</t>
        </is>
      </c>
      <c r="E38" s="20" t="n"/>
      <c r="F38" s="24" t="n">
        <v>0.3</v>
      </c>
    </row>
    <row r="39" ht="20" customHeight="1">
      <c r="D39" s="19" t="inlineStr">
        <is>
          <t>Deposit to book</t>
        </is>
      </c>
      <c r="E39" s="20" t="n"/>
      <c r="F39" s="21">
        <f>ROUND(F37*F38,2)</f>
        <v/>
      </c>
    </row>
    <row r="43" ht="30" customHeight="1">
      <c r="B43" s="29" t="n"/>
      <c r="C43" s="29" t="n"/>
      <c r="D43" s="29" t="n"/>
      <c r="E43" s="29" t="n"/>
      <c r="F43" s="29" t="n"/>
    </row>
    <row r="44">
      <c r="B44" s="30" t="inlineStr">
        <is>
          <t>ACCEPTED BY (SIGNATURE &amp; NAME)</t>
        </is>
      </c>
      <c r="D44" s="30" t="inlineStr">
        <is>
          <t>DATE</t>
        </is>
      </c>
    </row>
    <row r="46" ht="26" customHeight="1">
      <c r="B46" s="31" t="inlineStr">
        <is>
          <t>We'd love to work with you.</t>
        </is>
      </c>
    </row>
    <row r="47">
      <c r="B47" s="32" t="inlineStr">
        <is>
          <t>To accept, sign and return this estimate or reply by email.</t>
        </is>
      </c>
    </row>
  </sheetData>
  <mergeCells count="36">
    <mergeCell ref="D2:F2"/>
    <mergeCell ref="B47:F47"/>
    <mergeCell ref="B3:C3"/>
    <mergeCell ref="D34:E34"/>
    <mergeCell ref="B15"/>
    <mergeCell ref="B46:F46"/>
    <mergeCell ref="D36:E36"/>
    <mergeCell ref="C13:F13"/>
    <mergeCell ref="D6:E6"/>
    <mergeCell ref="B2:C2"/>
    <mergeCell ref="B16"/>
    <mergeCell ref="D32:E32"/>
    <mergeCell ref="C15:F15"/>
    <mergeCell ref="C14:F14"/>
    <mergeCell ref="B44:C44"/>
    <mergeCell ref="D7:E7"/>
    <mergeCell ref="B12"/>
    <mergeCell ref="B37:C37"/>
    <mergeCell ref="B11"/>
    <mergeCell ref="D37:E37"/>
    <mergeCell ref="D4:E4"/>
    <mergeCell ref="D44:F44"/>
    <mergeCell ref="B14"/>
    <mergeCell ref="D39:E39"/>
    <mergeCell ref="B13"/>
    <mergeCell ref="D33:E33"/>
    <mergeCell ref="B5:C5"/>
    <mergeCell ref="B33:C35"/>
    <mergeCell ref="C12:F12"/>
    <mergeCell ref="D5:E5"/>
    <mergeCell ref="D38:E38"/>
    <mergeCell ref="B32:C32"/>
    <mergeCell ref="B38:C39"/>
    <mergeCell ref="C11:F11"/>
    <mergeCell ref="B4:C4"/>
    <mergeCell ref="D35:E35"/>
  </mergeCells>
  <dataValidations count="1">
    <dataValidation sqref="E19:E30" showDropDown="0" showInputMessage="0" showErrorMessage="1" allowBlank="1" error="Pick a value from the list (or keep your own)." type="list" errorStyle="warning">
      <formula1>"Y,N"</formula1>
    </dataValidation>
  </dataValidation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3" t="inlineStr">
        <is>
          <t>How to use this quote / estimate</t>
        </is>
      </c>
    </row>
    <row r="3">
      <c r="B3" s="34" t="inlineStr">
        <is>
          <t>Quick guide</t>
        </is>
      </c>
    </row>
    <row r="5" ht="18" customHeight="1">
      <c r="B5" s="35" t="n">
        <v>1</v>
      </c>
      <c r="C5" s="36" t="inlineStr">
        <is>
          <t>Enter your business details, the client and a short project description.</t>
        </is>
      </c>
    </row>
    <row r="6" ht="18" customHeight="1">
      <c r="B6" s="35" t="n">
        <v>2</v>
      </c>
      <c r="C6" s="36" t="inlineStr">
        <is>
          <t>Add each item with quantity and unit price. Mark taxable items with Y.</t>
        </is>
      </c>
    </row>
    <row r="7" ht="30" customHeight="1">
      <c r="B7" s="35" t="n">
        <v>3</v>
      </c>
      <c r="C7" s="36" t="inlineStr">
        <is>
          <t>Set how many days the quote is valid — the expiry date updates automatically. Set the deposit %.</t>
        </is>
      </c>
    </row>
    <row r="8" ht="18" customHeight="1">
      <c r="B8" s="35" t="n">
        <v>4</v>
      </c>
      <c r="C8" s="36" t="inlineStr">
        <is>
          <t>Send as PDF. When the client signs, copy the lines into the matching invoice template.</t>
        </is>
      </c>
    </row>
    <row r="10">
      <c r="C10" s="37" t="inlineStr">
        <is>
          <t>Tinted cells are inputs — type over them. White cells calculate automatically.</t>
        </is>
      </c>
    </row>
    <row r="13">
      <c r="C13" s="34" t="inlineStr">
        <is>
          <t>Works in Excel, Google Sheets (File → Import), Numbers and LibreOffice.</t>
        </is>
      </c>
    </row>
    <row r="14">
      <c r="C14" s="38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2026-10-21T22:55:56Z</dcterms:created>
  <dcterms:modified xmlns:dcterms="http://purl.org/dc/terms/" xmlns:xsi="http://www.w3.org/2001/XMLSchema-instance" xsi:type="dcterms:W3CDTF">2026-10-21T22:55:56Z</dcterms:modified>
</cp:coreProperties>
</file>